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61" yWindow="65461" windowWidth="2040" windowHeight="5190" tabRatio="718" activeTab="0"/>
  </bookViews>
  <sheets>
    <sheet name="RecapTrimForm Zone " sheetId="1" r:id="rId1"/>
  </sheets>
  <definedNames>
    <definedName name="Bureau">#REF!</definedName>
    <definedName name="CELCOR">#REF!</definedName>
    <definedName name="Conseil" localSheetId="0">#REF!</definedName>
    <definedName name="Conseil">#REF!</definedName>
    <definedName name="Enquêtes">#REF!</definedName>
    <definedName name="Indicateurs">#REF!</definedName>
    <definedName name="Maitrise">#REF!</definedName>
    <definedName name="Opérateurs" localSheetId="0">'RecapTrimForm Zone '!$C$2</definedName>
    <definedName name="Opérateurs">#REF!</definedName>
    <definedName name="Recap">#REF!</definedName>
    <definedName name="Récap">#REF!</definedName>
    <definedName name="Visites">#REF!</definedName>
    <definedName name="_xlnm.Print_Area" localSheetId="0">'RecapTrimForm Zone '!$A$1:$G$43</definedName>
  </definedNames>
  <calcPr fullCalcOnLoad="1"/>
</workbook>
</file>

<file path=xl/sharedStrings.xml><?xml version="1.0" encoding="utf-8"?>
<sst xmlns="http://schemas.openxmlformats.org/spreadsheetml/2006/main" count="86" uniqueCount="48">
  <si>
    <t>Nb de personnes ayant suivi la formation</t>
  </si>
  <si>
    <t>Nb d'OP de base bénéficiaires</t>
  </si>
  <si>
    <t>Thèmes de formation</t>
  </si>
  <si>
    <t>Conseiller CdG OP</t>
  </si>
  <si>
    <t>PADYP</t>
  </si>
  <si>
    <t>Sous-domaine</t>
  </si>
  <si>
    <t>FADJEBE Mathieu</t>
  </si>
  <si>
    <t>ALPHA Mikaïla</t>
  </si>
  <si>
    <t>OROU Alassane</t>
  </si>
  <si>
    <t>SARA O. Moussa</t>
  </si>
  <si>
    <t>ALOU N. Alidou</t>
  </si>
  <si>
    <t>MONRA Abdoulaye</t>
  </si>
  <si>
    <t>GOUNOU N'GOBI  Sina Bio</t>
  </si>
  <si>
    <t>KODA BIO Réné</t>
  </si>
  <si>
    <t>WOROU Francis</t>
  </si>
  <si>
    <t>Commune</t>
  </si>
  <si>
    <t>Banikoara</t>
  </si>
  <si>
    <t>Gogounou</t>
  </si>
  <si>
    <t>Kandi</t>
  </si>
  <si>
    <t>Malanville</t>
  </si>
  <si>
    <t>Ségbana</t>
  </si>
  <si>
    <t>Kèrou</t>
  </si>
  <si>
    <t>Kouandé</t>
  </si>
  <si>
    <t>Péhunco</t>
  </si>
  <si>
    <t>Bembèrèkè</t>
  </si>
  <si>
    <t>Kalalé</t>
  </si>
  <si>
    <t>N'Dali</t>
  </si>
  <si>
    <t>Nikki</t>
  </si>
  <si>
    <t>Sinendé</t>
  </si>
  <si>
    <t>ZONE COTON (gestion directe)</t>
  </si>
  <si>
    <t>Moyenne</t>
  </si>
  <si>
    <t>RÉCAPITULATIF TRIMESTRIEL DES FORMATIONS CdG-OP PAR CONSEILLER</t>
  </si>
  <si>
    <t>Gestion directe</t>
  </si>
  <si>
    <t>Zonne d'intervention:Coton</t>
  </si>
  <si>
    <t xml:space="preserve"> Former les élus sur la commercialisation du coton graine</t>
  </si>
  <si>
    <t xml:space="preserve"> Former les élus sur les douments de commercialisation du coton graine</t>
  </si>
  <si>
    <t>OUOROU GOURA Claude</t>
  </si>
  <si>
    <t>BIAO Audrey</t>
  </si>
  <si>
    <t>NOUDAMADJO Annique</t>
  </si>
  <si>
    <t>AFFO KERIMOU  Lariétou</t>
  </si>
  <si>
    <t>Contôle interne d'une coopérative</t>
  </si>
  <si>
    <t>SANNI OLY Assane</t>
  </si>
  <si>
    <t>Former les élus sur la tenue des outils de gestion des CVPC</t>
  </si>
  <si>
    <t xml:space="preserve"> Former les élus sur la tenue des documents de commercialisation du coton graine</t>
  </si>
  <si>
    <t xml:space="preserve">Trimestre :Octobre-Décembre </t>
  </si>
  <si>
    <t>Gouvernance</t>
  </si>
  <si>
    <t>Gestion de la commercialisation</t>
  </si>
  <si>
    <t>TOTAL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</si>
</sst>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49">
    <font>
      <sz val="9"/>
      <name val="Trebuchet MS"/>
      <family val="0"/>
    </font>
    <font>
      <sz val="11"/>
      <color indexed="8"/>
      <name val="Calibri"/>
      <family val="2"/>
    </font>
    <font>
      <u val="single"/>
      <sz val="9"/>
      <color indexed="12"/>
      <name val="Trebuchet MS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24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7.65"/>
      <color indexed="36"/>
      <name val="Trebuchet MS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.65"/>
      <color theme="11"/>
      <name val="Trebuchet MS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" fontId="3" fillId="0" borderId="0" xfId="0" applyNumberFormat="1" applyFont="1" applyAlignment="1">
      <alignment vertical="center"/>
    </xf>
    <xf numFmtId="0" fontId="5" fillId="19" borderId="10" xfId="0" applyFont="1" applyFill="1" applyBorder="1" applyAlignment="1">
      <alignment horizontal="center" vertical="center" wrapText="1"/>
    </xf>
    <xf numFmtId="0" fontId="12" fillId="19" borderId="10" xfId="0" applyFont="1" applyFill="1" applyBorder="1" applyAlignment="1">
      <alignment horizontal="center" vertical="center" wrapText="1"/>
    </xf>
    <xf numFmtId="0" fontId="12" fillId="27" borderId="10" xfId="0" applyFont="1" applyFill="1" applyBorder="1" applyAlignment="1">
      <alignment vertical="center"/>
    </xf>
    <xf numFmtId="0" fontId="12" fillId="27" borderId="10" xfId="0" applyFont="1" applyFill="1" applyBorder="1" applyAlignment="1">
      <alignment vertical="center" wrapText="1"/>
    </xf>
    <xf numFmtId="1" fontId="12" fillId="27" borderId="10" xfId="0" applyNumberFormat="1" applyFont="1" applyFill="1" applyBorder="1" applyAlignment="1">
      <alignment vertical="center"/>
    </xf>
    <xf numFmtId="0" fontId="6" fillId="27" borderId="10" xfId="0" applyFont="1" applyFill="1" applyBorder="1" applyAlignment="1">
      <alignment vertical="center" wrapText="1"/>
    </xf>
    <xf numFmtId="0" fontId="6" fillId="27" borderId="10" xfId="0" applyFont="1" applyFill="1" applyBorder="1" applyAlignment="1">
      <alignment horizontal="center" vertical="center"/>
    </xf>
    <xf numFmtId="1" fontId="5" fillId="27" borderId="10" xfId="0" applyNumberFormat="1" applyFont="1" applyFill="1" applyBorder="1" applyAlignment="1">
      <alignment vertical="center"/>
    </xf>
    <xf numFmtId="43" fontId="5" fillId="27" borderId="10" xfId="47" applyFont="1" applyFill="1" applyBorder="1" applyAlignment="1">
      <alignment vertical="center"/>
    </xf>
    <xf numFmtId="0" fontId="6" fillId="27" borderId="10" xfId="0" applyFont="1" applyFill="1" applyBorder="1" applyAlignment="1">
      <alignment horizontal="center" vertical="center" wrapText="1"/>
    </xf>
    <xf numFmtId="43" fontId="12" fillId="27" borderId="10" xfId="47" applyFont="1" applyFill="1" applyBorder="1" applyAlignment="1">
      <alignment vertical="center"/>
    </xf>
    <xf numFmtId="0" fontId="3" fillId="27" borderId="10" xfId="0" applyFont="1" applyFill="1" applyBorder="1" applyAlignment="1">
      <alignment vertical="center"/>
    </xf>
    <xf numFmtId="1" fontId="3" fillId="27" borderId="10" xfId="0" applyNumberFormat="1" applyFont="1" applyFill="1" applyBorder="1" applyAlignment="1">
      <alignment vertical="center"/>
    </xf>
    <xf numFmtId="0" fontId="12" fillId="27" borderId="10" xfId="0" applyFont="1" applyFill="1" applyBorder="1" applyAlignment="1">
      <alignment horizontal="center" vertical="center"/>
    </xf>
    <xf numFmtId="0" fontId="10" fillId="19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1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3" fillId="7" borderId="0" xfId="0" applyFont="1" applyFill="1" applyBorder="1" applyAlignment="1">
      <alignment vertical="center"/>
    </xf>
    <xf numFmtId="0" fontId="3" fillId="7" borderId="14" xfId="0" applyFont="1" applyFill="1" applyBorder="1" applyAlignment="1">
      <alignment vertical="center"/>
    </xf>
    <xf numFmtId="0" fontId="12" fillId="27" borderId="10" xfId="0" applyFont="1" applyFill="1" applyBorder="1" applyAlignment="1">
      <alignment horizontal="center" vertical="center"/>
    </xf>
    <xf numFmtId="0" fontId="12" fillId="27" borderId="10" xfId="0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right" vertical="top"/>
    </xf>
    <xf numFmtId="0" fontId="7" fillId="33" borderId="14" xfId="0" applyFont="1" applyFill="1" applyBorder="1" applyAlignment="1">
      <alignment horizontal="right" vertical="top"/>
    </xf>
    <xf numFmtId="0" fontId="10" fillId="19" borderId="10" xfId="0" applyFont="1" applyFill="1" applyBorder="1" applyAlignment="1">
      <alignment horizontal="center" vertical="center"/>
    </xf>
    <xf numFmtId="0" fontId="6" fillId="27" borderId="1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5" fillId="27" borderId="11" xfId="0" applyFont="1" applyFill="1" applyBorder="1" applyAlignment="1">
      <alignment horizontal="center" vertical="center" wrapText="1"/>
    </xf>
    <xf numFmtId="0" fontId="5" fillId="27" borderId="12" xfId="0" applyFont="1" applyFill="1" applyBorder="1" applyAlignment="1">
      <alignment horizontal="center" vertical="center" wrapText="1"/>
    </xf>
    <xf numFmtId="0" fontId="5" fillId="27" borderId="15" xfId="0" applyFont="1" applyFill="1" applyBorder="1" applyAlignment="1">
      <alignment horizontal="center" vertical="center" wrapText="1"/>
    </xf>
    <xf numFmtId="0" fontId="5" fillId="27" borderId="13" xfId="0" applyFont="1" applyFill="1" applyBorder="1" applyAlignment="1">
      <alignment horizontal="center" vertical="center" wrapText="1"/>
    </xf>
    <xf numFmtId="0" fontId="5" fillId="27" borderId="0" xfId="0" applyFont="1" applyFill="1" applyBorder="1" applyAlignment="1">
      <alignment horizontal="center" vertical="center" wrapText="1"/>
    </xf>
    <xf numFmtId="0" fontId="5" fillId="27" borderId="14" xfId="0" applyFont="1" applyFill="1" applyBorder="1" applyAlignment="1">
      <alignment horizontal="center" vertical="center" wrapText="1"/>
    </xf>
    <xf numFmtId="0" fontId="5" fillId="27" borderId="16" xfId="0" applyFont="1" applyFill="1" applyBorder="1" applyAlignment="1">
      <alignment horizontal="center" vertical="center" wrapText="1"/>
    </xf>
    <xf numFmtId="0" fontId="5" fillId="27" borderId="17" xfId="0" applyFont="1" applyFill="1" applyBorder="1" applyAlignment="1">
      <alignment horizontal="center" vertical="center" wrapText="1"/>
    </xf>
    <xf numFmtId="0" fontId="5" fillId="27" borderId="18" xfId="0" applyFont="1" applyFill="1" applyBorder="1" applyAlignment="1">
      <alignment horizontal="center" vertical="center" wrapText="1"/>
    </xf>
    <xf numFmtId="0" fontId="12" fillId="27" borderId="19" xfId="0" applyFont="1" applyFill="1" applyBorder="1" applyAlignment="1">
      <alignment horizontal="center" vertical="center"/>
    </xf>
    <xf numFmtId="0" fontId="12" fillId="27" borderId="20" xfId="0" applyFont="1" applyFill="1" applyBorder="1" applyAlignment="1">
      <alignment horizontal="center" vertical="center"/>
    </xf>
    <xf numFmtId="0" fontId="12" fillId="27" borderId="21" xfId="0" applyFont="1" applyFill="1" applyBorder="1" applyAlignment="1">
      <alignment horizontal="center" vertical="center"/>
    </xf>
    <xf numFmtId="0" fontId="12" fillId="27" borderId="11" xfId="0" applyFont="1" applyFill="1" applyBorder="1" applyAlignment="1">
      <alignment horizontal="center" vertical="center"/>
    </xf>
    <xf numFmtId="0" fontId="12" fillId="27" borderId="15" xfId="0" applyFont="1" applyFill="1" applyBorder="1" applyAlignment="1">
      <alignment horizontal="center" vertical="center"/>
    </xf>
    <xf numFmtId="0" fontId="12" fillId="27" borderId="16" xfId="0" applyFont="1" applyFill="1" applyBorder="1" applyAlignment="1">
      <alignment horizontal="center" vertical="center"/>
    </xf>
    <xf numFmtId="0" fontId="12" fillId="27" borderId="18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tabSelected="1" view="pageBreakPreview" zoomScaleSheetLayoutView="100" zoomScalePageLayoutView="0" workbookViewId="0" topLeftCell="A25">
      <selection activeCell="K15" sqref="K15"/>
    </sheetView>
  </sheetViews>
  <sheetFormatPr defaultColWidth="9.33203125" defaultRowHeight="19.5" customHeight="1"/>
  <cols>
    <col min="1" max="1" width="25.66015625" style="1" customWidth="1"/>
    <col min="2" max="2" width="11.66015625" style="1" customWidth="1"/>
    <col min="3" max="3" width="21.33203125" style="1" customWidth="1"/>
    <col min="4" max="4" width="34.5" style="1" customWidth="1"/>
    <col min="5" max="5" width="41.33203125" style="2" customWidth="1"/>
    <col min="6" max="6" width="16.33203125" style="2" customWidth="1"/>
    <col min="7" max="7" width="17" style="2" customWidth="1"/>
    <col min="8" max="16384" width="9.33203125" style="1" customWidth="1"/>
  </cols>
  <sheetData>
    <row r="1" spans="1:7" ht="19.5" customHeight="1">
      <c r="A1" s="19"/>
      <c r="B1" s="20" t="s">
        <v>4</v>
      </c>
      <c r="C1" s="21"/>
      <c r="D1" s="21"/>
      <c r="E1" s="22"/>
      <c r="F1" s="22"/>
      <c r="G1" s="34"/>
    </row>
    <row r="2" spans="1:7" ht="19.5" customHeight="1">
      <c r="A2" s="23"/>
      <c r="B2" s="24"/>
      <c r="C2" s="38" t="s">
        <v>31</v>
      </c>
      <c r="D2" s="38"/>
      <c r="E2" s="38"/>
      <c r="F2" s="38"/>
      <c r="G2" s="35"/>
    </row>
    <row r="3" spans="1:7" ht="12" customHeight="1">
      <c r="A3" s="23" t="s">
        <v>32</v>
      </c>
      <c r="B3" s="25"/>
      <c r="C3" s="25"/>
      <c r="D3" s="25"/>
      <c r="E3" s="26"/>
      <c r="F3" s="26"/>
      <c r="G3" s="27"/>
    </row>
    <row r="4" spans="1:7" ht="11.25" customHeight="1">
      <c r="A4" s="28"/>
      <c r="B4" s="29"/>
      <c r="C4" s="30"/>
      <c r="D4" s="30" t="s">
        <v>33</v>
      </c>
      <c r="E4" s="39" t="s">
        <v>44</v>
      </c>
      <c r="F4" s="39"/>
      <c r="G4" s="40"/>
    </row>
    <row r="5" spans="1:7" ht="7.5" customHeight="1">
      <c r="A5" s="28"/>
      <c r="B5" s="30"/>
      <c r="C5" s="30"/>
      <c r="D5" s="30"/>
      <c r="E5" s="30"/>
      <c r="F5" s="30"/>
      <c r="G5" s="31"/>
    </row>
    <row r="6" spans="1:7" ht="45" customHeight="1">
      <c r="A6" s="18" t="s">
        <v>15</v>
      </c>
      <c r="B6" s="36" t="s">
        <v>3</v>
      </c>
      <c r="C6" s="36"/>
      <c r="D6" s="4" t="s">
        <v>5</v>
      </c>
      <c r="E6" s="18" t="s">
        <v>2</v>
      </c>
      <c r="F6" s="5" t="s">
        <v>1</v>
      </c>
      <c r="G6" s="5" t="s">
        <v>0</v>
      </c>
    </row>
    <row r="7" spans="1:7" ht="25.5" customHeight="1">
      <c r="A7" s="32" t="s">
        <v>16</v>
      </c>
      <c r="B7" s="32" t="s">
        <v>6</v>
      </c>
      <c r="C7" s="32"/>
      <c r="D7" s="6" t="s">
        <v>45</v>
      </c>
      <c r="E7" s="7" t="s">
        <v>42</v>
      </c>
      <c r="F7" s="8">
        <v>14</v>
      </c>
      <c r="G7" s="8">
        <f>10+6+9+10+7+10+11+4+4+8+11+8+8+8</f>
        <v>114</v>
      </c>
    </row>
    <row r="8" spans="1:7" ht="29.25" customHeight="1">
      <c r="A8" s="32"/>
      <c r="B8" s="32"/>
      <c r="C8" s="32"/>
      <c r="D8" s="6" t="s">
        <v>46</v>
      </c>
      <c r="E8" s="9" t="s">
        <v>35</v>
      </c>
      <c r="F8" s="8">
        <v>7</v>
      </c>
      <c r="G8" s="8">
        <v>89</v>
      </c>
    </row>
    <row r="9" spans="1:7" ht="21" customHeight="1">
      <c r="A9" s="32"/>
      <c r="B9" s="37" t="s">
        <v>30</v>
      </c>
      <c r="C9" s="37"/>
      <c r="D9" s="6"/>
      <c r="E9" s="10"/>
      <c r="F9" s="11">
        <f>(F7+F8)/2</f>
        <v>10.5</v>
      </c>
      <c r="G9" s="11">
        <f>(G7+G8)/2</f>
        <v>101.5</v>
      </c>
    </row>
    <row r="10" spans="1:7" ht="29.25" customHeight="1">
      <c r="A10" s="32"/>
      <c r="B10" s="32" t="s">
        <v>36</v>
      </c>
      <c r="C10" s="32"/>
      <c r="D10" s="6" t="s">
        <v>45</v>
      </c>
      <c r="E10" s="7" t="s">
        <v>42</v>
      </c>
      <c r="F10" s="8">
        <v>5</v>
      </c>
      <c r="G10" s="8">
        <v>23</v>
      </c>
    </row>
    <row r="11" spans="1:7" ht="29.25" customHeight="1">
      <c r="A11" s="32"/>
      <c r="B11" s="32"/>
      <c r="C11" s="32"/>
      <c r="D11" s="6" t="s">
        <v>46</v>
      </c>
      <c r="E11" s="9" t="s">
        <v>35</v>
      </c>
      <c r="F11" s="8">
        <v>15</v>
      </c>
      <c r="G11" s="8">
        <v>98</v>
      </c>
    </row>
    <row r="12" spans="1:9" ht="19.5" customHeight="1">
      <c r="A12" s="32"/>
      <c r="B12" s="33" t="s">
        <v>30</v>
      </c>
      <c r="C12" s="33"/>
      <c r="D12" s="6"/>
      <c r="E12" s="10"/>
      <c r="F12" s="11">
        <f>(F10+F11)/2</f>
        <v>10</v>
      </c>
      <c r="G12" s="11">
        <f>(G10+G11)/2</f>
        <v>60.5</v>
      </c>
      <c r="I12" s="3"/>
    </row>
    <row r="13" spans="1:9" ht="26.25" customHeight="1">
      <c r="A13" s="32" t="s">
        <v>17</v>
      </c>
      <c r="B13" s="6" t="s">
        <v>8</v>
      </c>
      <c r="C13" s="6"/>
      <c r="D13" s="6" t="s">
        <v>46</v>
      </c>
      <c r="E13" s="9" t="s">
        <v>35</v>
      </c>
      <c r="F13" s="8">
        <v>15</v>
      </c>
      <c r="G13" s="8">
        <v>96</v>
      </c>
      <c r="I13" s="3"/>
    </row>
    <row r="14" spans="1:7" ht="19.5" customHeight="1">
      <c r="A14" s="32"/>
      <c r="B14" s="33" t="s">
        <v>30</v>
      </c>
      <c r="C14" s="33"/>
      <c r="D14" s="17"/>
      <c r="E14" s="10"/>
      <c r="F14" s="12">
        <v>0</v>
      </c>
      <c r="G14" s="12">
        <v>0</v>
      </c>
    </row>
    <row r="15" spans="1:7" ht="15" customHeight="1">
      <c r="A15" s="32" t="s">
        <v>18</v>
      </c>
      <c r="B15" s="6" t="s">
        <v>37</v>
      </c>
      <c r="C15" s="6"/>
      <c r="D15" s="6"/>
      <c r="E15" s="10"/>
      <c r="F15" s="12">
        <v>0</v>
      </c>
      <c r="G15" s="12">
        <v>0</v>
      </c>
    </row>
    <row r="16" spans="1:7" ht="15" customHeight="1">
      <c r="A16" s="32"/>
      <c r="B16" s="33" t="s">
        <v>30</v>
      </c>
      <c r="C16" s="33"/>
      <c r="D16" s="17"/>
      <c r="E16" s="10"/>
      <c r="F16" s="12">
        <v>0</v>
      </c>
      <c r="G16" s="12">
        <v>0</v>
      </c>
    </row>
    <row r="17" spans="1:7" ht="15" customHeight="1">
      <c r="A17" s="32" t="s">
        <v>19</v>
      </c>
      <c r="B17" s="6" t="s">
        <v>38</v>
      </c>
      <c r="C17" s="6"/>
      <c r="D17" s="6"/>
      <c r="E17" s="13"/>
      <c r="F17" s="12">
        <v>0</v>
      </c>
      <c r="G17" s="12">
        <v>0</v>
      </c>
    </row>
    <row r="18" spans="1:7" ht="15" customHeight="1">
      <c r="A18" s="32"/>
      <c r="B18" s="33" t="s">
        <v>30</v>
      </c>
      <c r="C18" s="33"/>
      <c r="D18" s="17"/>
      <c r="E18" s="10"/>
      <c r="F18" s="12">
        <v>0</v>
      </c>
      <c r="G18" s="12">
        <v>0</v>
      </c>
    </row>
    <row r="19" spans="1:7" ht="15" customHeight="1">
      <c r="A19" s="32" t="s">
        <v>20</v>
      </c>
      <c r="B19" s="6" t="s">
        <v>39</v>
      </c>
      <c r="C19" s="6"/>
      <c r="D19" s="6"/>
      <c r="E19" s="10"/>
      <c r="F19" s="12">
        <v>0</v>
      </c>
      <c r="G19" s="12">
        <v>0</v>
      </c>
    </row>
    <row r="20" spans="1:7" ht="15" customHeight="1">
      <c r="A20" s="32"/>
      <c r="B20" s="33" t="s">
        <v>30</v>
      </c>
      <c r="C20" s="33"/>
      <c r="D20" s="17"/>
      <c r="E20" s="10"/>
      <c r="F20" s="12">
        <v>0</v>
      </c>
      <c r="G20" s="12">
        <v>0</v>
      </c>
    </row>
    <row r="21" spans="1:7" ht="30" customHeight="1">
      <c r="A21" s="32" t="s">
        <v>21</v>
      </c>
      <c r="B21" s="32" t="s">
        <v>9</v>
      </c>
      <c r="C21" s="32"/>
      <c r="D21" s="6" t="s">
        <v>46</v>
      </c>
      <c r="E21" s="9" t="s">
        <v>35</v>
      </c>
      <c r="F21" s="8">
        <v>15</v>
      </c>
      <c r="G21" s="8">
        <v>101</v>
      </c>
    </row>
    <row r="22" spans="1:7" ht="27.75" customHeight="1">
      <c r="A22" s="32"/>
      <c r="B22" s="32"/>
      <c r="C22" s="32"/>
      <c r="D22" s="6" t="s">
        <v>45</v>
      </c>
      <c r="E22" s="9" t="s">
        <v>40</v>
      </c>
      <c r="F22" s="8">
        <v>15</v>
      </c>
      <c r="G22" s="8">
        <v>101</v>
      </c>
    </row>
    <row r="23" spans="1:7" ht="19.5" customHeight="1">
      <c r="A23" s="32"/>
      <c r="B23" s="33" t="s">
        <v>30</v>
      </c>
      <c r="C23" s="33"/>
      <c r="D23" s="17"/>
      <c r="E23" s="10"/>
      <c r="F23" s="11">
        <f>(F21+F22)/2</f>
        <v>15</v>
      </c>
      <c r="G23" s="11">
        <f>(G21+G22)/2</f>
        <v>101</v>
      </c>
    </row>
    <row r="24" spans="1:7" ht="33.75" customHeight="1">
      <c r="A24" s="32" t="s">
        <v>22</v>
      </c>
      <c r="B24" s="6" t="s">
        <v>10</v>
      </c>
      <c r="C24" s="6"/>
      <c r="D24" s="6" t="s">
        <v>46</v>
      </c>
      <c r="E24" s="9" t="s">
        <v>35</v>
      </c>
      <c r="F24" s="8">
        <v>4</v>
      </c>
      <c r="G24" s="8">
        <v>24</v>
      </c>
    </row>
    <row r="25" spans="1:7" ht="12.75">
      <c r="A25" s="32"/>
      <c r="B25" s="33" t="s">
        <v>30</v>
      </c>
      <c r="C25" s="33"/>
      <c r="D25" s="17"/>
      <c r="E25" s="10"/>
      <c r="F25" s="12">
        <v>0</v>
      </c>
      <c r="G25" s="12">
        <v>0</v>
      </c>
    </row>
    <row r="26" spans="1:7" ht="15" customHeight="1">
      <c r="A26" s="32" t="s">
        <v>23</v>
      </c>
      <c r="B26" s="6" t="s">
        <v>7</v>
      </c>
      <c r="C26" s="6"/>
      <c r="D26" s="6"/>
      <c r="E26" s="13"/>
      <c r="F26" s="12">
        <v>0</v>
      </c>
      <c r="G26" s="12">
        <v>0</v>
      </c>
    </row>
    <row r="27" spans="1:7" ht="15" customHeight="1">
      <c r="A27" s="32"/>
      <c r="B27" s="33" t="s">
        <v>30</v>
      </c>
      <c r="C27" s="33"/>
      <c r="D27" s="17"/>
      <c r="E27" s="10"/>
      <c r="F27" s="12">
        <v>0</v>
      </c>
      <c r="G27" s="12">
        <v>0</v>
      </c>
    </row>
    <row r="28" spans="1:7" ht="27.75" customHeight="1">
      <c r="A28" s="32" t="s">
        <v>24</v>
      </c>
      <c r="B28" s="32" t="s">
        <v>11</v>
      </c>
      <c r="C28" s="32"/>
      <c r="D28" s="6" t="s">
        <v>45</v>
      </c>
      <c r="E28" s="7" t="s">
        <v>42</v>
      </c>
      <c r="F28" s="11">
        <v>15</v>
      </c>
      <c r="G28" s="11">
        <v>111</v>
      </c>
    </row>
    <row r="29" spans="1:7" ht="35.25" customHeight="1">
      <c r="A29" s="32"/>
      <c r="B29" s="32"/>
      <c r="C29" s="32"/>
      <c r="D29" s="6" t="s">
        <v>46</v>
      </c>
      <c r="E29" s="9" t="s">
        <v>35</v>
      </c>
      <c r="F29" s="8">
        <v>15</v>
      </c>
      <c r="G29" s="8">
        <v>114</v>
      </c>
    </row>
    <row r="30" spans="1:7" ht="19.5" customHeight="1">
      <c r="A30" s="32"/>
      <c r="B30" s="33" t="s">
        <v>30</v>
      </c>
      <c r="C30" s="33"/>
      <c r="D30" s="17"/>
      <c r="E30" s="10"/>
      <c r="F30" s="11">
        <f>(F28+F29)/2</f>
        <v>15</v>
      </c>
      <c r="G30" s="11">
        <f>(G28+G29)/2</f>
        <v>112.5</v>
      </c>
    </row>
    <row r="31" spans="1:7" ht="29.25" customHeight="1">
      <c r="A31" s="32" t="s">
        <v>25</v>
      </c>
      <c r="B31" s="6" t="s">
        <v>41</v>
      </c>
      <c r="C31" s="6"/>
      <c r="D31" s="6"/>
      <c r="E31" s="7" t="s">
        <v>42</v>
      </c>
      <c r="F31" s="8">
        <v>10</v>
      </c>
      <c r="G31" s="8">
        <v>65</v>
      </c>
    </row>
    <row r="32" spans="1:7" ht="19.5" customHeight="1">
      <c r="A32" s="32"/>
      <c r="B32" s="33" t="s">
        <v>30</v>
      </c>
      <c r="C32" s="33"/>
      <c r="D32" s="17"/>
      <c r="E32" s="10"/>
      <c r="F32" s="12">
        <v>0</v>
      </c>
      <c r="G32" s="12">
        <v>0</v>
      </c>
    </row>
    <row r="33" spans="1:7" ht="34.5" customHeight="1">
      <c r="A33" s="32" t="s">
        <v>26</v>
      </c>
      <c r="B33" s="6" t="s">
        <v>12</v>
      </c>
      <c r="C33" s="6"/>
      <c r="D33" s="6" t="s">
        <v>46</v>
      </c>
      <c r="E33" s="9" t="s">
        <v>35</v>
      </c>
      <c r="F33" s="8">
        <v>15</v>
      </c>
      <c r="G33" s="8">
        <v>100</v>
      </c>
    </row>
    <row r="34" spans="1:7" ht="11.25" customHeight="1">
      <c r="A34" s="32"/>
      <c r="B34" s="33" t="s">
        <v>30</v>
      </c>
      <c r="C34" s="33"/>
      <c r="D34" s="17"/>
      <c r="E34" s="10"/>
      <c r="F34" s="14">
        <v>0</v>
      </c>
      <c r="G34" s="14">
        <v>0</v>
      </c>
    </row>
    <row r="35" spans="1:7" ht="30" customHeight="1">
      <c r="A35" s="50" t="s">
        <v>27</v>
      </c>
      <c r="B35" s="53" t="s">
        <v>13</v>
      </c>
      <c r="C35" s="54"/>
      <c r="D35" s="6" t="s">
        <v>45</v>
      </c>
      <c r="E35" s="7" t="s">
        <v>42</v>
      </c>
      <c r="F35" s="8">
        <v>15</v>
      </c>
      <c r="G35" s="8">
        <v>51</v>
      </c>
    </row>
    <row r="36" spans="1:7" ht="24.75" customHeight="1">
      <c r="A36" s="51"/>
      <c r="B36" s="55"/>
      <c r="C36" s="56"/>
      <c r="D36" s="6" t="s">
        <v>46</v>
      </c>
      <c r="E36" s="9" t="s">
        <v>34</v>
      </c>
      <c r="F36" s="8">
        <v>7</v>
      </c>
      <c r="G36" s="8">
        <v>85</v>
      </c>
    </row>
    <row r="37" spans="1:7" ht="17.25" customHeight="1">
      <c r="A37" s="52"/>
      <c r="B37" s="33" t="s">
        <v>30</v>
      </c>
      <c r="C37" s="33"/>
      <c r="D37" s="6"/>
      <c r="E37" s="10"/>
      <c r="F37" s="11">
        <f>(F35+F36)/2</f>
        <v>11</v>
      </c>
      <c r="G37" s="11">
        <f>(G35+G36)/2</f>
        <v>68</v>
      </c>
    </row>
    <row r="38" spans="1:7" ht="15" customHeight="1">
      <c r="A38" s="32" t="s">
        <v>28</v>
      </c>
      <c r="B38" s="6" t="s">
        <v>14</v>
      </c>
      <c r="C38" s="6"/>
      <c r="D38" s="6"/>
      <c r="E38" s="6"/>
      <c r="F38" s="8"/>
      <c r="G38" s="8"/>
    </row>
    <row r="39" spans="1:7" ht="15" customHeight="1">
      <c r="A39" s="32"/>
      <c r="B39" s="33" t="s">
        <v>30</v>
      </c>
      <c r="C39" s="33"/>
      <c r="D39" s="6"/>
      <c r="E39" s="10"/>
      <c r="F39" s="8"/>
      <c r="G39" s="8"/>
    </row>
    <row r="40" spans="1:8" ht="49.5" customHeight="1">
      <c r="A40" s="41" t="s">
        <v>29</v>
      </c>
      <c r="B40" s="42"/>
      <c r="C40" s="43"/>
      <c r="D40" s="6" t="s">
        <v>46</v>
      </c>
      <c r="E40" s="9" t="s">
        <v>43</v>
      </c>
      <c r="F40" s="8">
        <f>F8+F11+F13+F21+F24+F29+F33+F36</f>
        <v>93</v>
      </c>
      <c r="G40" s="8">
        <f>G8+G11+G13+G21+G24+G29+G33+G36</f>
        <v>707</v>
      </c>
      <c r="H40" s="3"/>
    </row>
    <row r="41" spans="1:8" ht="40.5" customHeight="1">
      <c r="A41" s="44"/>
      <c r="B41" s="45"/>
      <c r="C41" s="46"/>
      <c r="D41" s="50" t="s">
        <v>45</v>
      </c>
      <c r="E41" s="7" t="s">
        <v>42</v>
      </c>
      <c r="F41" s="8">
        <f>F7+F10+F28+F31+F35</f>
        <v>59</v>
      </c>
      <c r="G41" s="8">
        <f>G7+G10+G28+G31+G35</f>
        <v>364</v>
      </c>
      <c r="H41" s="3"/>
    </row>
    <row r="42" spans="1:7" ht="24" customHeight="1">
      <c r="A42" s="44"/>
      <c r="B42" s="45"/>
      <c r="C42" s="46"/>
      <c r="D42" s="51"/>
      <c r="E42" s="9" t="s">
        <v>40</v>
      </c>
      <c r="F42" s="15">
        <v>15</v>
      </c>
      <c r="G42" s="15">
        <v>101</v>
      </c>
    </row>
    <row r="43" spans="1:7" ht="19.5" customHeight="1">
      <c r="A43" s="47"/>
      <c r="B43" s="48"/>
      <c r="C43" s="49"/>
      <c r="D43" s="52"/>
      <c r="E43" s="15" t="s">
        <v>47</v>
      </c>
      <c r="F43" s="16">
        <f>SUM(F40:F42)</f>
        <v>167</v>
      </c>
      <c r="G43" s="16">
        <f>SUM(G40:G42)</f>
        <v>1172</v>
      </c>
    </row>
  </sheetData>
  <sheetProtection/>
  <mergeCells count="39">
    <mergeCell ref="A40:C43"/>
    <mergeCell ref="D41:D43"/>
    <mergeCell ref="B35:C36"/>
    <mergeCell ref="A35:A37"/>
    <mergeCell ref="B37:C37"/>
    <mergeCell ref="B25:C25"/>
    <mergeCell ref="B30:C30"/>
    <mergeCell ref="B39:C39"/>
    <mergeCell ref="B34:C34"/>
    <mergeCell ref="A28:A30"/>
    <mergeCell ref="E4:G4"/>
    <mergeCell ref="B28:C29"/>
    <mergeCell ref="A33:A34"/>
    <mergeCell ref="A24:A25"/>
    <mergeCell ref="B27:C27"/>
    <mergeCell ref="B18:C18"/>
    <mergeCell ref="B20:C20"/>
    <mergeCell ref="A31:A32"/>
    <mergeCell ref="A7:A9"/>
    <mergeCell ref="B7:C8"/>
    <mergeCell ref="A17:A18"/>
    <mergeCell ref="A19:A20"/>
    <mergeCell ref="A21:A23"/>
    <mergeCell ref="G1:G2"/>
    <mergeCell ref="B6:C6"/>
    <mergeCell ref="B9:C9"/>
    <mergeCell ref="C2:F2"/>
    <mergeCell ref="B14:C14"/>
    <mergeCell ref="B21:C22"/>
    <mergeCell ref="A38:A39"/>
    <mergeCell ref="B12:C12"/>
    <mergeCell ref="B32:C32"/>
    <mergeCell ref="A13:A14"/>
    <mergeCell ref="A26:A27"/>
    <mergeCell ref="A10:A12"/>
    <mergeCell ref="B10:C11"/>
    <mergeCell ref="A15:A16"/>
    <mergeCell ref="B16:C16"/>
    <mergeCell ref="B23:C23"/>
  </mergeCells>
  <printOptions horizontalCentered="1"/>
  <pageMargins left="0.3937007874015748" right="0.3937007874015748" top="0.55" bottom="0.40314960629921265" header="0.49" footer="0.49"/>
  <pageSetup fitToHeight="1" fitToWidth="1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RSE</dc:creator>
  <cp:keywords/>
  <dc:description/>
  <cp:lastModifiedBy>sylvie bregeon</cp:lastModifiedBy>
  <cp:lastPrinted>2016-05-21T20:46:08Z</cp:lastPrinted>
  <dcterms:created xsi:type="dcterms:W3CDTF">2004-12-06T17:46:18Z</dcterms:created>
  <dcterms:modified xsi:type="dcterms:W3CDTF">2016-05-22T20:47:48Z</dcterms:modified>
  <cp:category/>
  <cp:version/>
  <cp:contentType/>
  <cp:contentStatus/>
</cp:coreProperties>
</file>